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730" windowHeight="9525"/>
  </bookViews>
  <sheets>
    <sheet name="TÔC HỨC" sheetId="1" r:id="rId1"/>
    <sheet name="ĐIỀU LỆ " sheetId="2" r:id="rId2"/>
    <sheet name="DẤU HIỆU" sheetId="3" r:id="rId3"/>
    <sheet name="TÀI CHÍNH" sheetId="4" r:id="rId4"/>
    <sheet name="KHIẾU NẠI TC" sheetId="5" r:id="rId5"/>
  </sheets>
  <calcPr calcId="144525"/>
</workbook>
</file>

<file path=xl/calcChain.xml><?xml version="1.0" encoding="utf-8"?>
<calcChain xmlns="http://schemas.openxmlformats.org/spreadsheetml/2006/main">
  <c r="T19" i="4" l="1"/>
  <c r="S12" i="5" l="1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Q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M11" i="2"/>
  <c r="L11" i="2"/>
  <c r="K11" i="2"/>
  <c r="J11" i="2"/>
  <c r="I11" i="2"/>
  <c r="H11" i="2"/>
  <c r="G11" i="2"/>
  <c r="F11" i="2"/>
  <c r="E11" i="2"/>
  <c r="D11" i="2"/>
  <c r="C11" i="2" s="1"/>
  <c r="C10" i="2"/>
  <c r="C9" i="2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<sst xmlns="http://schemas.openxmlformats.org/spreadsheetml/2006/main" count="172" uniqueCount="116">
  <si>
    <t xml:space="preserve">             Phụ lục số 1</t>
  </si>
  <si>
    <t xml:space="preserve">                                                              </t>
  </si>
  <si>
    <r>
      <t xml:space="preserve">       </t>
    </r>
    <r>
      <rPr>
        <b/>
        <sz val="12"/>
        <color rgb="FF000000"/>
        <rFont val="Times New Roman"/>
        <family val="1"/>
      </rPr>
      <t xml:space="preserve"> TỔ CHỨC UỶ BAN KIỂM TRA CÔNG ĐOÀN NĂM 2024</t>
    </r>
    <r>
      <rPr>
        <i/>
        <sz val="12"/>
        <color rgb="FF000000"/>
        <rFont val="Times New Roman"/>
        <family val="1"/>
      </rPr>
      <t xml:space="preserve">
  (Số liệu báo cáo tính đến ngày 30/10/2024)</t>
    </r>
  </si>
  <si>
    <t>TT</t>
  </si>
  <si>
    <t>Cấp công đoàn</t>
  </si>
  <si>
    <r>
      <t xml:space="preserve">Số lượng đầu mối công đoàn </t>
    </r>
    <r>
      <rPr>
        <i/>
        <sz val="12"/>
        <color rgb="FF000000"/>
        <rFont val="Times New Roman"/>
        <family val="1"/>
      </rPr>
      <t>(đơn vị)</t>
    </r>
  </si>
  <si>
    <r>
      <t xml:space="preserve">Số lượng đầu mối ủy ban kiểm tra </t>
    </r>
    <r>
      <rPr>
        <i/>
        <sz val="12"/>
        <color rgb="FF000000"/>
        <rFont val="Times New Roman"/>
        <family val="1"/>
      </rPr>
      <t>(đơn vị)</t>
    </r>
  </si>
  <si>
    <t>Số lượng ủy viên ủy ban kiểm tra</t>
  </si>
  <si>
    <r>
      <t xml:space="preserve">Chuyên trách  </t>
    </r>
    <r>
      <rPr>
        <i/>
        <sz val="12"/>
        <color rgb="FF000000"/>
        <rFont val="Times New Roman"/>
        <family val="1"/>
      </rPr>
      <t>(người)</t>
    </r>
  </si>
  <si>
    <r>
      <t xml:space="preserve">Không chuyên trách </t>
    </r>
    <r>
      <rPr>
        <i/>
        <sz val="12"/>
        <color rgb="FF000000"/>
        <rFont val="Times New Roman"/>
        <family val="1"/>
      </rPr>
      <t>(người)</t>
    </r>
  </si>
  <si>
    <r>
      <t xml:space="preserve">Số người đã được bồi dưỡng nghiệp vụ UBKT </t>
    </r>
    <r>
      <rPr>
        <i/>
        <sz val="12"/>
        <color rgb="FF000000"/>
        <rFont val="Times New Roman"/>
        <family val="1"/>
      </rPr>
      <t>(người)</t>
    </r>
  </si>
  <si>
    <t>Công đoàn tỉnh</t>
  </si>
  <si>
    <t>Công đoàn cấp trên trực tiếp cơ sở</t>
  </si>
  <si>
    <t>Công đoàn cơ sở và nghiệp đoàn</t>
  </si>
  <si>
    <t>Tổng cộng</t>
  </si>
  <si>
    <t>Ghi chú:</t>
  </si>
  <si>
    <t>Dòng 2, cột 3: là tổng số công đoàn CTTTCS gồm: LĐLĐ cấp huyện, CĐ ngành địa phương, CĐ cấp trên TTCS khác…</t>
  </si>
  <si>
    <t>Dòng 3, cột 3: là tổng số công đoàn cơ sở, nghiệp đoàn cơ sở trực tiếp quản lý.</t>
  </si>
  <si>
    <t>Dòng 2, cột 4: Là tổng số UBKT công đoàn cấp tren trực tiếp cơ sở do đơn vị thống kê trực trếp quản lý.</t>
  </si>
  <si>
    <t xml:space="preserve">Dòng 3, cột 4: Là tổng số UBKT cấp cơ sở (nơi có đủ điều kiện thành lập UBKT) </t>
  </si>
  <si>
    <t>Cột 5: Là CBCĐ chuyên trách làm toàn thời gian cho công tác kiểm tra, giám sát</t>
  </si>
  <si>
    <t>Cột 6: Là CBCĐ kiêm nhiệm công tác kiểm tra, giám sat</t>
  </si>
  <si>
    <t>Phụ lục số 2</t>
  </si>
  <si>
    <r>
      <t xml:space="preserve">                   KẾT QUẢ KIỂM TRA VIỆC CHẤP HÀNH ĐIỀU LỆ CÔNG ĐOÀN VÀ GIÁM SÁT NĂM 2024
</t>
    </r>
    <r>
      <rPr>
        <i/>
        <sz val="12"/>
        <color rgb="FF000000"/>
        <rFont val="Times New Roman"/>
        <family val="1"/>
      </rPr>
      <t>(Số liệu báo cáo tính từ ngày 01/01/2024 đến ngày 31/10/2024)</t>
    </r>
  </si>
  <si>
    <t>(Đơn vị tính: cuộc)</t>
  </si>
  <si>
    <t>Số liệu về kiểm tra chấp hành Điều lệ</t>
  </si>
  <si>
    <t>Số liệu về giám sát</t>
  </si>
  <si>
    <t>Ghi chú</t>
  </si>
  <si>
    <t>Tổng số cuộc kiểm tra</t>
  </si>
  <si>
    <t>Trong đó</t>
  </si>
  <si>
    <t>Số có khuyết điểm, vi phạm</t>
  </si>
  <si>
    <t>Tổng số cuộc giám sát (cuộc)</t>
  </si>
  <si>
    <t>Kiểm tra CĐ cùng cấp</t>
  </si>
  <si>
    <t>Kiểm tra CĐ cấp dưới</t>
  </si>
  <si>
    <t>Tổ chức CĐ cùng cấp</t>
  </si>
  <si>
    <t>Tổ chức CĐ cấp dưới</t>
  </si>
  <si>
    <t>Tổ chức</t>
  </si>
  <si>
    <t>Cán bộ CĐ</t>
  </si>
  <si>
    <t>3=4+5</t>
  </si>
  <si>
    <t>8=9+10</t>
  </si>
  <si>
    <t xml:space="preserve">Công đoàn cấp trên trực tiếp cơ sở </t>
  </si>
  <si>
    <t>Phụ lục số 3</t>
  </si>
  <si>
    <r>
      <t xml:space="preserve">          </t>
    </r>
    <r>
      <rPr>
        <b/>
        <sz val="12"/>
        <color rgb="FF000000"/>
        <rFont val="Times New Roman"/>
        <family val="1"/>
      </rPr>
      <t xml:space="preserve">KẾT QUẢ KIỂM TRA KHI CÓ DẤU HIỆU VI PHẠM VÀ XỬ LÝ KỶ LUẬT NĂM 2024
</t>
    </r>
    <r>
      <rPr>
        <i/>
        <sz val="12"/>
        <color rgb="FF000000"/>
        <rFont val="Times New Roman"/>
        <family val="1"/>
      </rPr>
      <t>(Số liệu báo cáo tính từ ngày 01/01/2024 đến ngày 31/10/2024)</t>
    </r>
  </si>
  <si>
    <t>Số cuộc kiểm tra</t>
  </si>
  <si>
    <t>Số vi phạm</t>
  </si>
  <si>
    <t>Số bị xử lý kỷ luật</t>
  </si>
  <si>
    <r>
      <t xml:space="preserve">Kiểm tra cùng cấp </t>
    </r>
    <r>
      <rPr>
        <i/>
        <sz val="11"/>
        <color theme="1"/>
        <rFont val="Times New Roman"/>
        <family val="1"/>
      </rPr>
      <t>(cuộc)</t>
    </r>
  </si>
  <si>
    <r>
      <t xml:space="preserve">Kiểm tra cấp dưới </t>
    </r>
    <r>
      <rPr>
        <i/>
        <sz val="11"/>
        <color theme="1"/>
        <rFont val="Times New Roman"/>
        <family val="1"/>
      </rPr>
      <t>(cuộc)</t>
    </r>
  </si>
  <si>
    <r>
      <t xml:space="preserve">Tổ chức </t>
    </r>
    <r>
      <rPr>
        <i/>
        <sz val="11"/>
        <color theme="1"/>
        <rFont val="Times New Roman"/>
        <family val="1"/>
      </rPr>
      <t>(đơn vị)</t>
    </r>
    <r>
      <rPr>
        <b/>
        <sz val="11"/>
        <color theme="1"/>
        <rFont val="Times New Roman"/>
        <family val="1"/>
      </rPr>
      <t xml:space="preserve"> </t>
    </r>
  </si>
  <si>
    <r>
      <t xml:space="preserve">Cán bộ, đoàn viên </t>
    </r>
    <r>
      <rPr>
        <i/>
        <sz val="11"/>
        <color theme="1"/>
        <rFont val="Times New Roman"/>
        <family val="1"/>
      </rPr>
      <t>(người)</t>
    </r>
    <r>
      <rPr>
        <b/>
        <sz val="11"/>
        <color theme="1"/>
        <rFont val="Times New Roman"/>
        <family val="1"/>
      </rPr>
      <t xml:space="preserve"> </t>
    </r>
  </si>
  <si>
    <r>
      <t xml:space="preserve">Tổ chức </t>
    </r>
    <r>
      <rPr>
        <i/>
        <sz val="11"/>
        <color theme="1"/>
        <rFont val="Times New Roman"/>
        <family val="1"/>
      </rPr>
      <t>(đơn vị)</t>
    </r>
  </si>
  <si>
    <r>
      <t xml:space="preserve">Cán bộ </t>
    </r>
    <r>
      <rPr>
        <i/>
        <sz val="11"/>
        <color theme="1"/>
        <rFont val="Times New Roman"/>
        <family val="1"/>
      </rPr>
      <t>(người)</t>
    </r>
    <r>
      <rPr>
        <b/>
        <sz val="11"/>
        <color theme="1"/>
        <rFont val="Times New Roman"/>
        <family val="1"/>
      </rPr>
      <t xml:space="preserve"> </t>
    </r>
  </si>
  <si>
    <r>
      <t xml:space="preserve">Đoàn viên </t>
    </r>
    <r>
      <rPr>
        <i/>
        <sz val="11"/>
        <color theme="1"/>
        <rFont val="Times New Roman"/>
        <family val="1"/>
      </rPr>
      <t>(người)</t>
    </r>
  </si>
  <si>
    <t>Cán bộ, đoàn viên</t>
  </si>
  <si>
    <t xml:space="preserve">Tổ chức </t>
  </si>
  <si>
    <t xml:space="preserve">Cán bộ, đoàn viên </t>
  </si>
  <si>
    <t>Khiển trách</t>
  </si>
  <si>
    <t>Cảnh cáo</t>
  </si>
  <si>
    <t>Giải tán</t>
  </si>
  <si>
    <t>Khiển  trách</t>
  </si>
  <si>
    <t xml:space="preserve">Cảnh cáo </t>
  </si>
  <si>
    <t>Cách  chức</t>
  </si>
  <si>
    <t>Khai trừ</t>
  </si>
  <si>
    <t>Năm 2024 Công đoàn tỉnh Đắk Nông chưa phát hiện tổ chức, đoàn viên có dấu hiệu vi phạm và xử lý kỷ luật</t>
  </si>
  <si>
    <t>Phụ lục số 4</t>
  </si>
  <si>
    <r>
      <t xml:space="preserve">      KẾT QUẢ KIỂM TRA VIỆC SỬ DỤNG, QUẢN LÝ TÀI CHÍNH, TÀI SẢN, HOẠT ĐỘNG KINH TẾ CÔNG ĐOÀN  NĂM 2024
</t>
    </r>
    <r>
      <rPr>
        <i/>
        <sz val="12"/>
        <color rgb="FF000000"/>
        <rFont val="Times New Roman"/>
        <family val="1"/>
      </rPr>
      <t xml:space="preserve">  (Số liệu báo cáo tính từ ngày 01/01/2024 đến ngày 31/10/2024)</t>
    </r>
  </si>
  <si>
    <t xml:space="preserve">                   </t>
  </si>
  <si>
    <t>Kiểm tra cùng cấp</t>
  </si>
  <si>
    <t>Kiểm tra cấp dưới</t>
  </si>
  <si>
    <t>Tỷ lệ (%)</t>
  </si>
  <si>
    <r>
      <t xml:space="preserve">Số đơn vị quản lý hiện có 
</t>
    </r>
    <r>
      <rPr>
        <i/>
        <sz val="10"/>
        <color rgb="FF000000"/>
        <rFont val="Times New Roman"/>
        <family val="1"/>
      </rPr>
      <t>(đơn vị)</t>
    </r>
  </si>
  <si>
    <r>
      <t xml:space="preserve">Số đơn vị đã kiểm tra 
</t>
    </r>
    <r>
      <rPr>
        <i/>
        <sz val="10"/>
        <color rgb="FF000000"/>
        <rFont val="Times New Roman"/>
        <family val="1"/>
      </rPr>
      <t>(đơn vị)</t>
    </r>
  </si>
  <si>
    <r>
      <t xml:space="preserve">Truy nộp 2% KPCĐ 
</t>
    </r>
    <r>
      <rPr>
        <i/>
        <sz val="10"/>
        <color rgb="FF000000"/>
        <rFont val="Times New Roman"/>
        <family val="1"/>
      </rPr>
      <t>(triệu đồng)</t>
    </r>
  </si>
  <si>
    <r>
      <t xml:space="preserve">Truy nộp 1% ĐP </t>
    </r>
    <r>
      <rPr>
        <i/>
        <sz val="10"/>
        <color rgb="FF000000"/>
        <rFont val="Times New Roman"/>
        <family val="1"/>
      </rPr>
      <t>(triệu đồng)</t>
    </r>
  </si>
  <si>
    <r>
      <t xml:space="preserve">T. nộp để ngoài sổ KT 
</t>
    </r>
    <r>
      <rPr>
        <i/>
        <sz val="10"/>
        <color rgb="FF000000"/>
        <rFont val="Times New Roman"/>
        <family val="1"/>
      </rPr>
      <t>(triệu đồng)</t>
    </r>
  </si>
  <si>
    <r>
      <t xml:space="preserve">Truy nộp khác
 </t>
    </r>
    <r>
      <rPr>
        <i/>
        <sz val="10"/>
        <color rgb="FF000000"/>
        <rFont val="Times New Roman"/>
        <family val="1"/>
      </rPr>
      <t>(triệu đồng)</t>
    </r>
  </si>
  <si>
    <r>
      <t xml:space="preserve">Tổng truy nộp 
</t>
    </r>
    <r>
      <rPr>
        <i/>
        <sz val="10"/>
        <color rgb="FF000000"/>
        <rFont val="Times New Roman"/>
        <family val="1"/>
      </rPr>
      <t>(triệu đồng)</t>
    </r>
  </si>
  <si>
    <r>
      <t xml:space="preserve">Số đơn vị kiểm tra 
</t>
    </r>
    <r>
      <rPr>
        <i/>
        <sz val="10"/>
        <color rgb="FF000000"/>
        <rFont val="Times New Roman"/>
        <family val="1"/>
      </rPr>
      <t>(đơn vị)</t>
    </r>
  </si>
  <si>
    <r>
      <t xml:space="preserve">Truy nộp 1% ĐP 
</t>
    </r>
    <r>
      <rPr>
        <i/>
        <sz val="10"/>
        <color rgb="FF000000"/>
        <rFont val="Times New Roman"/>
        <family val="1"/>
      </rPr>
      <t>(triệu đồng)</t>
    </r>
  </si>
  <si>
    <r>
      <t xml:space="preserve">Truy nộp khác 
</t>
    </r>
    <r>
      <rPr>
        <i/>
        <sz val="10"/>
        <color rgb="FF000000"/>
        <rFont val="Times New Roman"/>
        <family val="1"/>
      </rPr>
      <t>(triệu đồng)</t>
    </r>
  </si>
  <si>
    <t>9=5+6+7+8</t>
  </si>
  <si>
    <t>15=11+12+13+14</t>
  </si>
  <si>
    <t>Trong đó: số CĐCS ngoài NN hoặc có đông CNLĐ được LĐLĐ tỉnh, ngành kiểm tra/số CĐCS được TLĐ giao kiểm tra</t>
  </si>
  <si>
    <t>x</t>
  </si>
  <si>
    <t>(5+15) = 20 Số CĐCS ngoài NN hoặc có đông CNLĐ được cấp trên kiểm tra/số CĐCS được TLĐ giao kiểm tra 20/8 = 250%</t>
  </si>
  <si>
    <t>Trong đó: số CĐCS ngoài NN hoặc có đông CNLĐ được cấp trên kiểm tra/số CĐCS được TLĐ giao kiểm tra</t>
  </si>
  <si>
    <t>Công đoàn cơ sở,               nghiệp đoàn</t>
  </si>
  <si>
    <t>Cách nhập số liệu:</t>
  </si>
  <si>
    <r>
      <t xml:space="preserve">- Các ô đánh dấu </t>
    </r>
    <r>
      <rPr>
        <b/>
        <i/>
        <sz val="11"/>
        <color theme="1"/>
        <rFont val="Times New Roman"/>
        <family val="1"/>
      </rPr>
      <t>X</t>
    </r>
    <r>
      <rPr>
        <i/>
        <sz val="11"/>
        <color theme="1"/>
        <rFont val="Times New Roman"/>
        <family val="1"/>
      </rPr>
      <t xml:space="preserve"> không điền số liệu</t>
    </r>
  </si>
  <si>
    <t>- Cột số 1: số liệu tại thời điểm 31/10/2024</t>
  </si>
  <si>
    <t>- Từ cột 2 đến cột 13: số liệu tổng hợp từ 01/01/2024 đến 31/10/2024</t>
  </si>
  <si>
    <t>- (1) = cột 10/ tổng số CĐCS được TLĐ giao kiểm tra * %</t>
  </si>
  <si>
    <t>- (2) = Cột 4 / cột 3 * %</t>
  </si>
  <si>
    <t>- (3) = cột 10 / tổng số CĐCS được TLĐ giao kiểm tra * %</t>
  </si>
  <si>
    <t>Phụ lục số 5</t>
  </si>
  <si>
    <t xml:space="preserve">       Số TT</t>
  </si>
  <si>
    <t>Số lượt người đến KNTC</t>
  </si>
  <si>
    <t>Số đơn thư khiếu  nại, tố cáo thuộc thẩm quyền giải quyết của công đoàn</t>
  </si>
  <si>
    <t>Số đơn thư KN,TC thuộc thẩm quyền giải quyết của cơ quan  Nhà nước và các tổ chức khác</t>
  </si>
  <si>
    <t>Kết quả</t>
  </si>
  <si>
    <t>Số đơn  khiếu nại</t>
  </si>
  <si>
    <t>Số đơn tố cáo</t>
  </si>
  <si>
    <t>Số người được trở lại làm việc</t>
  </si>
  <si>
    <t>Số người được hạ mức kỷ luật</t>
  </si>
  <si>
    <r>
      <t xml:space="preserve">Số tiền bồi thường, hỗ trợ </t>
    </r>
    <r>
      <rPr>
        <i/>
        <sz val="11"/>
        <color rgb="FF000000"/>
        <rFont val="Times New Roman"/>
        <family val="1"/>
      </rPr>
      <t>(ĐVT: triệu đồng)</t>
    </r>
  </si>
  <si>
    <t xml:space="preserve">Số người được g/q về lương </t>
  </si>
  <si>
    <t>Số người được g/q về BHXH</t>
  </si>
  <si>
    <t>Số người được g/q về BHYT</t>
  </si>
  <si>
    <t>Số người được g/q về BHTN</t>
  </si>
  <si>
    <t>Số người được gq về TC thôi việc</t>
  </si>
  <si>
    <t>Số đơn nhận được</t>
  </si>
  <si>
    <t>Số đơn được giải quyết</t>
  </si>
  <si>
    <t xml:space="preserve">Công đoàn cơ sở và nghiệp đoàn </t>
  </si>
  <si>
    <r>
      <t xml:space="preserve">                   KẾT QUẢ GIẢI QUYẾT VÀ THAM GIA GIẢI QUYẾT KHIẾU NẠI, TỐ CÁO NĂM 2024
</t>
    </r>
    <r>
      <rPr>
        <i/>
        <sz val="12"/>
        <color rgb="FF000000"/>
        <rFont val="Times New Roman"/>
        <family val="1"/>
      </rPr>
      <t xml:space="preserve"> (Số liệu báo cáo tính từ ngày 01/01/2024 đến ngày 31/10/2024)</t>
    </r>
  </si>
  <si>
    <t xml:space="preserve">LIÊN ĐOÀN LAO ĐỘNG TỈNH ĐẮK NÔNG
</t>
  </si>
  <si>
    <r>
      <rPr>
        <sz val="11"/>
        <color rgb="FF000000"/>
        <rFont val="Times New Roman"/>
        <family val="1"/>
      </rPr>
      <t>LIÊN ĐOÀN LAO ĐỘNG TỈNH ĐẮK NÔNG</t>
    </r>
    <r>
      <rPr>
        <b/>
        <sz val="11"/>
        <color rgb="FF00000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</si>
</sst>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i/>
      <u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15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0" xfId="0" applyBorder="1"/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4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quotePrefix="1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4" xfId="0" quotePrefix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14" xfId="0" quotePrefix="1" applyFont="1" applyBorder="1" applyAlignment="1">
      <alignment horizontal="center" vertical="center" wrapText="1"/>
    </xf>
    <xf numFmtId="0" fontId="16" fillId="0" borderId="13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16" fillId="0" borderId="1" xfId="0" quotePrefix="1" applyNumberFormat="1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2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209550</xdr:rowOff>
    </xdr:from>
    <xdr:to>
      <xdr:col>2</xdr:col>
      <xdr:colOff>723900</xdr:colOff>
      <xdr:row>0</xdr:row>
      <xdr:rowOff>209550</xdr:rowOff>
    </xdr:to>
    <xdr:cxnSp macro="">
      <xdr:nvCxnSpPr>
        <xdr:cNvPr id="2" name="Straight Connector 1"/>
        <xdr:cNvCxnSpPr/>
      </xdr:nvCxnSpPr>
      <xdr:spPr>
        <a:xfrm>
          <a:off x="647700" y="20955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323850</xdr:rowOff>
    </xdr:from>
    <xdr:to>
      <xdr:col>3</xdr:col>
      <xdr:colOff>200025</xdr:colOff>
      <xdr:row>0</xdr:row>
      <xdr:rowOff>323850</xdr:rowOff>
    </xdr:to>
    <xdr:cxnSp macro="">
      <xdr:nvCxnSpPr>
        <xdr:cNvPr id="2" name="Straight Connector 1"/>
        <xdr:cNvCxnSpPr/>
      </xdr:nvCxnSpPr>
      <xdr:spPr>
        <a:xfrm>
          <a:off x="419100" y="323850"/>
          <a:ext cx="2381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333375</xdr:rowOff>
    </xdr:from>
    <xdr:to>
      <xdr:col>4</xdr:col>
      <xdr:colOff>228600</xdr:colOff>
      <xdr:row>0</xdr:row>
      <xdr:rowOff>333375</xdr:rowOff>
    </xdr:to>
    <xdr:cxnSp macro="">
      <xdr:nvCxnSpPr>
        <xdr:cNvPr id="2" name="Straight Connector 1"/>
        <xdr:cNvCxnSpPr/>
      </xdr:nvCxnSpPr>
      <xdr:spPr>
        <a:xfrm>
          <a:off x="219075" y="333375"/>
          <a:ext cx="2314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323850</xdr:rowOff>
    </xdr:from>
    <xdr:to>
      <xdr:col>4</xdr:col>
      <xdr:colOff>133350</xdr:colOff>
      <xdr:row>0</xdr:row>
      <xdr:rowOff>323852</xdr:rowOff>
    </xdr:to>
    <xdr:cxnSp macro="">
      <xdr:nvCxnSpPr>
        <xdr:cNvPr id="2" name="Straight Connector 1"/>
        <xdr:cNvCxnSpPr/>
      </xdr:nvCxnSpPr>
      <xdr:spPr>
        <a:xfrm flipV="1">
          <a:off x="390525" y="323850"/>
          <a:ext cx="24479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219075</xdr:rowOff>
    </xdr:from>
    <xdr:to>
      <xdr:col>4</xdr:col>
      <xdr:colOff>171450</xdr:colOff>
      <xdr:row>0</xdr:row>
      <xdr:rowOff>219075</xdr:rowOff>
    </xdr:to>
    <xdr:cxnSp macro="">
      <xdr:nvCxnSpPr>
        <xdr:cNvPr id="2" name="Straight Connector 1"/>
        <xdr:cNvCxnSpPr/>
      </xdr:nvCxnSpPr>
      <xdr:spPr>
        <a:xfrm>
          <a:off x="200025" y="219075"/>
          <a:ext cx="2381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I10" sqref="I10"/>
    </sheetView>
  </sheetViews>
  <sheetFormatPr defaultRowHeight="15" x14ac:dyDescent="0.25"/>
  <cols>
    <col min="1" max="1" width="7.28515625" style="137" customWidth="1"/>
    <col min="2" max="2" width="27.42578125" customWidth="1"/>
    <col min="3" max="7" width="20.7109375" customWidth="1"/>
  </cols>
  <sheetData>
    <row r="1" spans="1:7" ht="29.25" customHeight="1" x14ac:dyDescent="0.25">
      <c r="A1" s="82" t="s">
        <v>114</v>
      </c>
      <c r="B1" s="82"/>
      <c r="C1" s="82"/>
      <c r="D1" s="1"/>
      <c r="E1" s="2"/>
      <c r="F1" s="83" t="s">
        <v>0</v>
      </c>
      <c r="G1" s="83"/>
    </row>
    <row r="2" spans="1:7" ht="9.75" customHeight="1" x14ac:dyDescent="0.25">
      <c r="A2" s="135" t="s">
        <v>1</v>
      </c>
      <c r="B2" s="4"/>
      <c r="C2" s="5"/>
      <c r="D2" s="5"/>
      <c r="E2" s="3"/>
      <c r="F2" s="5"/>
    </row>
    <row r="3" spans="1:7" ht="34.5" customHeight="1" x14ac:dyDescent="0.25">
      <c r="A3" s="84" t="s">
        <v>2</v>
      </c>
      <c r="B3" s="85"/>
      <c r="C3" s="85"/>
      <c r="D3" s="85"/>
      <c r="E3" s="85"/>
      <c r="F3" s="85"/>
      <c r="G3" s="85"/>
    </row>
    <row r="4" spans="1:7" x14ac:dyDescent="0.25">
      <c r="A4" s="40"/>
      <c r="B4" s="7"/>
      <c r="E4" s="2"/>
    </row>
    <row r="5" spans="1:7" ht="15.75" x14ac:dyDescent="0.25">
      <c r="A5" s="81" t="s">
        <v>3</v>
      </c>
      <c r="B5" s="86" t="s">
        <v>4</v>
      </c>
      <c r="C5" s="81" t="s">
        <v>5</v>
      </c>
      <c r="D5" s="81" t="s">
        <v>6</v>
      </c>
      <c r="E5" s="87" t="s">
        <v>7</v>
      </c>
      <c r="F5" s="88"/>
      <c r="G5" s="89"/>
    </row>
    <row r="6" spans="1:7" ht="15" customHeight="1" x14ac:dyDescent="0.25">
      <c r="A6" s="81"/>
      <c r="B6" s="86"/>
      <c r="C6" s="81"/>
      <c r="D6" s="81"/>
      <c r="E6" s="79" t="s">
        <v>8</v>
      </c>
      <c r="F6" s="79" t="s">
        <v>9</v>
      </c>
      <c r="G6" s="79" t="s">
        <v>10</v>
      </c>
    </row>
    <row r="7" spans="1:7" ht="60.75" customHeight="1" x14ac:dyDescent="0.25">
      <c r="A7" s="81"/>
      <c r="B7" s="86"/>
      <c r="C7" s="81"/>
      <c r="D7" s="81"/>
      <c r="E7" s="80"/>
      <c r="F7" s="80"/>
      <c r="G7" s="80"/>
    </row>
    <row r="8" spans="1:7" s="152" customFormat="1" ht="24" customHeight="1" x14ac:dyDescent="0.25">
      <c r="A8" s="151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</row>
    <row r="9" spans="1:7" ht="37.5" customHeight="1" x14ac:dyDescent="0.25">
      <c r="A9" s="9">
        <v>1</v>
      </c>
      <c r="B9" s="10" t="s">
        <v>11</v>
      </c>
      <c r="C9" s="11">
        <v>1</v>
      </c>
      <c r="D9" s="11">
        <v>1</v>
      </c>
      <c r="E9" s="11">
        <v>5</v>
      </c>
      <c r="F9" s="11">
        <v>4</v>
      </c>
      <c r="G9" s="11">
        <v>9</v>
      </c>
    </row>
    <row r="10" spans="1:7" s="75" customFormat="1" ht="45.75" customHeight="1" x14ac:dyDescent="0.25">
      <c r="A10" s="72">
        <v>2</v>
      </c>
      <c r="B10" s="73" t="s">
        <v>12</v>
      </c>
      <c r="C10" s="74">
        <v>12</v>
      </c>
      <c r="D10" s="74">
        <v>12</v>
      </c>
      <c r="E10" s="74">
        <v>10</v>
      </c>
      <c r="F10" s="74">
        <v>33</v>
      </c>
      <c r="G10" s="74">
        <v>38</v>
      </c>
    </row>
    <row r="11" spans="1:7" ht="53.25" customHeight="1" x14ac:dyDescent="0.25">
      <c r="A11" s="17">
        <v>3</v>
      </c>
      <c r="B11" s="12" t="s">
        <v>13</v>
      </c>
      <c r="C11" s="11">
        <v>727</v>
      </c>
      <c r="D11" s="11">
        <v>310</v>
      </c>
      <c r="E11" s="11">
        <v>0</v>
      </c>
      <c r="F11" s="11">
        <v>1000</v>
      </c>
      <c r="G11" s="11">
        <v>652</v>
      </c>
    </row>
    <row r="12" spans="1:7" ht="34.5" customHeight="1" x14ac:dyDescent="0.25">
      <c r="A12" s="136">
        <v>4</v>
      </c>
      <c r="B12" s="134" t="s">
        <v>14</v>
      </c>
      <c r="C12" s="13">
        <f>C9+C10+C11</f>
        <v>740</v>
      </c>
      <c r="D12" s="13">
        <f t="shared" ref="D12:F12" si="0">D9+D10+D11</f>
        <v>323</v>
      </c>
      <c r="E12" s="13">
        <f t="shared" si="0"/>
        <v>15</v>
      </c>
      <c r="F12" s="13">
        <f t="shared" si="0"/>
        <v>1037</v>
      </c>
      <c r="G12" s="13">
        <f>G9+G10+G11</f>
        <v>699</v>
      </c>
    </row>
    <row r="13" spans="1:7" x14ac:dyDescent="0.25">
      <c r="A13" s="40"/>
      <c r="B13" s="7"/>
      <c r="E13" s="2"/>
    </row>
    <row r="14" spans="1:7" x14ac:dyDescent="0.25">
      <c r="A14" s="78" t="s">
        <v>15</v>
      </c>
      <c r="B14" s="78"/>
      <c r="C14" s="78"/>
      <c r="D14" s="78"/>
      <c r="E14" s="78"/>
      <c r="F14" s="78"/>
      <c r="G14" s="78"/>
    </row>
    <row r="15" spans="1:7" x14ac:dyDescent="0.25">
      <c r="A15" s="78" t="s">
        <v>16</v>
      </c>
      <c r="B15" s="78"/>
      <c r="C15" s="78"/>
      <c r="D15" s="78"/>
      <c r="E15" s="78"/>
      <c r="F15" s="78"/>
      <c r="G15" s="78"/>
    </row>
    <row r="16" spans="1:7" x14ac:dyDescent="0.25">
      <c r="A16" s="78" t="s">
        <v>17</v>
      </c>
      <c r="B16" s="78"/>
      <c r="C16" s="78"/>
      <c r="D16" s="78"/>
      <c r="E16" s="78"/>
      <c r="F16" s="78"/>
      <c r="G16" s="78"/>
    </row>
    <row r="17" spans="1:7" x14ac:dyDescent="0.25">
      <c r="A17" s="78" t="s">
        <v>18</v>
      </c>
      <c r="B17" s="78"/>
      <c r="C17" s="78"/>
      <c r="D17" s="78"/>
      <c r="E17" s="78"/>
      <c r="F17" s="78"/>
      <c r="G17" s="78"/>
    </row>
    <row r="18" spans="1:7" x14ac:dyDescent="0.25">
      <c r="A18" s="78" t="s">
        <v>19</v>
      </c>
      <c r="B18" s="78"/>
      <c r="C18" s="78"/>
      <c r="D18" s="78"/>
      <c r="E18" s="78"/>
      <c r="F18" s="78"/>
      <c r="G18" s="78"/>
    </row>
    <row r="19" spans="1:7" x14ac:dyDescent="0.25">
      <c r="A19" s="78" t="s">
        <v>20</v>
      </c>
      <c r="B19" s="78"/>
      <c r="C19" s="78"/>
      <c r="D19" s="78"/>
      <c r="E19" s="78"/>
      <c r="F19" s="78"/>
      <c r="G19" s="78"/>
    </row>
    <row r="20" spans="1:7" ht="13.5" customHeight="1" x14ac:dyDescent="0.25">
      <c r="A20" s="78" t="s">
        <v>21</v>
      </c>
      <c r="B20" s="78"/>
      <c r="C20" s="78"/>
      <c r="D20" s="78"/>
      <c r="E20" s="78"/>
      <c r="F20" s="78"/>
      <c r="G20" s="78"/>
    </row>
    <row r="21" spans="1:7" ht="13.5" customHeight="1" x14ac:dyDescent="0.25">
      <c r="A21" s="40"/>
      <c r="B21" s="7"/>
      <c r="C21" s="7"/>
      <c r="D21" s="7"/>
      <c r="E21" s="7"/>
      <c r="F21" s="7"/>
      <c r="G21" s="7"/>
    </row>
  </sheetData>
  <mergeCells count="18">
    <mergeCell ref="A1:C1"/>
    <mergeCell ref="F1:G1"/>
    <mergeCell ref="A3:G3"/>
    <mergeCell ref="A5:A7"/>
    <mergeCell ref="B5:B7"/>
    <mergeCell ref="C5:C7"/>
    <mergeCell ref="D5:D7"/>
    <mergeCell ref="E5:G5"/>
    <mergeCell ref="E6:E7"/>
    <mergeCell ref="F6:F7"/>
    <mergeCell ref="A18:G18"/>
    <mergeCell ref="A19:G19"/>
    <mergeCell ref="A20:G20"/>
    <mergeCell ref="G6:G7"/>
    <mergeCell ref="A14:G14"/>
    <mergeCell ref="A15:G15"/>
    <mergeCell ref="A16:G16"/>
    <mergeCell ref="A17:G17"/>
  </mergeCells>
  <pageMargins left="0.45" right="0.2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A7" sqref="A7:XFD7"/>
    </sheetView>
  </sheetViews>
  <sheetFormatPr defaultRowHeight="15" x14ac:dyDescent="0.25"/>
  <cols>
    <col min="1" max="1" width="4.5703125" customWidth="1"/>
    <col min="2" max="2" width="25.28515625" customWidth="1"/>
  </cols>
  <sheetData>
    <row r="1" spans="1:15" ht="38.25" customHeight="1" x14ac:dyDescent="0.25">
      <c r="A1" s="82" t="s">
        <v>114</v>
      </c>
      <c r="B1" s="82"/>
      <c r="C1" s="82"/>
      <c r="D1" s="82"/>
      <c r="E1" s="1"/>
      <c r="K1" s="91" t="s">
        <v>22</v>
      </c>
      <c r="L1" s="91"/>
      <c r="M1" s="91"/>
    </row>
    <row r="2" spans="1:15" ht="46.5" customHeight="1" x14ac:dyDescent="0.25">
      <c r="A2" s="92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5" ht="15.75" x14ac:dyDescent="0.25">
      <c r="A3" s="3"/>
      <c r="C3" s="14"/>
      <c r="D3" s="14"/>
      <c r="E3" s="14"/>
      <c r="F3" s="14"/>
      <c r="G3" s="14"/>
      <c r="H3" s="14"/>
      <c r="I3" s="14"/>
      <c r="J3" s="14"/>
      <c r="K3" s="14"/>
      <c r="L3" s="14" t="s">
        <v>24</v>
      </c>
      <c r="M3" s="14"/>
      <c r="N3" s="14"/>
      <c r="O3" s="14"/>
    </row>
    <row r="4" spans="1:15" s="8" customFormat="1" ht="30" customHeight="1" x14ac:dyDescent="0.25">
      <c r="A4" s="93" t="s">
        <v>3</v>
      </c>
      <c r="B4" s="81" t="s">
        <v>4</v>
      </c>
      <c r="C4" s="93" t="s">
        <v>25</v>
      </c>
      <c r="D4" s="93"/>
      <c r="E4" s="93"/>
      <c r="F4" s="93"/>
      <c r="G4" s="93"/>
      <c r="H4" s="94" t="s">
        <v>26</v>
      </c>
      <c r="I4" s="95"/>
      <c r="J4" s="95"/>
      <c r="K4" s="95"/>
      <c r="L4" s="96"/>
      <c r="M4" s="93" t="s">
        <v>27</v>
      </c>
    </row>
    <row r="5" spans="1:15" s="8" customFormat="1" ht="37.5" customHeight="1" x14ac:dyDescent="0.25">
      <c r="A5" s="93"/>
      <c r="B5" s="81"/>
      <c r="C5" s="81" t="s">
        <v>28</v>
      </c>
      <c r="D5" s="81" t="s">
        <v>29</v>
      </c>
      <c r="E5" s="81"/>
      <c r="F5" s="93" t="s">
        <v>30</v>
      </c>
      <c r="G5" s="93"/>
      <c r="H5" s="93" t="s">
        <v>31</v>
      </c>
      <c r="I5" s="81" t="s">
        <v>29</v>
      </c>
      <c r="J5" s="81"/>
      <c r="K5" s="93" t="s">
        <v>30</v>
      </c>
      <c r="L5" s="93"/>
      <c r="M5" s="93"/>
    </row>
    <row r="6" spans="1:15" s="8" customFormat="1" ht="57" customHeight="1" x14ac:dyDescent="0.25">
      <c r="A6" s="93"/>
      <c r="B6" s="81"/>
      <c r="C6" s="81"/>
      <c r="D6" s="15" t="s">
        <v>32</v>
      </c>
      <c r="E6" s="15" t="s">
        <v>33</v>
      </c>
      <c r="F6" s="15" t="s">
        <v>34</v>
      </c>
      <c r="G6" s="15" t="s">
        <v>35</v>
      </c>
      <c r="H6" s="93"/>
      <c r="I6" s="16" t="s">
        <v>36</v>
      </c>
      <c r="J6" s="16" t="s">
        <v>37</v>
      </c>
      <c r="K6" s="16" t="s">
        <v>36</v>
      </c>
      <c r="L6" s="16" t="s">
        <v>37</v>
      </c>
      <c r="M6" s="93"/>
    </row>
    <row r="7" spans="1:15" s="150" customFormat="1" ht="24.75" customHeight="1" x14ac:dyDescent="0.25">
      <c r="A7" s="148">
        <v>1</v>
      </c>
      <c r="B7" s="142">
        <v>2</v>
      </c>
      <c r="C7" s="142" t="s">
        <v>38</v>
      </c>
      <c r="D7" s="142">
        <v>4</v>
      </c>
      <c r="E7" s="142">
        <v>5</v>
      </c>
      <c r="F7" s="149">
        <v>6</v>
      </c>
      <c r="G7" s="149">
        <v>7</v>
      </c>
      <c r="H7" s="149" t="s">
        <v>39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</row>
    <row r="8" spans="1:15" ht="45.75" customHeight="1" x14ac:dyDescent="0.25">
      <c r="A8" s="17">
        <v>1</v>
      </c>
      <c r="B8" s="18" t="s">
        <v>11</v>
      </c>
      <c r="C8" s="19">
        <v>30</v>
      </c>
      <c r="D8" s="19">
        <v>0</v>
      </c>
      <c r="E8" s="19">
        <v>30</v>
      </c>
      <c r="F8" s="20">
        <v>0</v>
      </c>
      <c r="G8" s="20">
        <v>0</v>
      </c>
      <c r="H8" s="21">
        <v>10</v>
      </c>
      <c r="I8" s="19">
        <v>10</v>
      </c>
      <c r="J8" s="19">
        <v>0</v>
      </c>
      <c r="K8" s="19">
        <v>0</v>
      </c>
      <c r="L8" s="19">
        <v>0</v>
      </c>
      <c r="M8" s="19"/>
    </row>
    <row r="9" spans="1:15" ht="39" customHeight="1" x14ac:dyDescent="0.25">
      <c r="A9" s="17">
        <v>2</v>
      </c>
      <c r="B9" s="18" t="s">
        <v>40</v>
      </c>
      <c r="C9" s="19">
        <f>D9+E9</f>
        <v>160</v>
      </c>
      <c r="D9" s="19">
        <v>9</v>
      </c>
      <c r="E9" s="19">
        <v>151</v>
      </c>
      <c r="F9" s="19">
        <v>0</v>
      </c>
      <c r="G9" s="19">
        <v>0</v>
      </c>
      <c r="H9" s="21">
        <v>45</v>
      </c>
      <c r="I9" s="19">
        <v>45</v>
      </c>
      <c r="J9" s="19">
        <v>0</v>
      </c>
      <c r="K9" s="19">
        <v>0</v>
      </c>
      <c r="L9" s="19">
        <v>0</v>
      </c>
      <c r="M9" s="19"/>
    </row>
    <row r="10" spans="1:15" ht="47.25" customHeight="1" x14ac:dyDescent="0.25">
      <c r="A10" s="17">
        <v>3</v>
      </c>
      <c r="B10" s="18" t="s">
        <v>13</v>
      </c>
      <c r="C10" s="19">
        <f t="shared" ref="C10:C11" si="0">D10+E10</f>
        <v>492</v>
      </c>
      <c r="D10" s="19">
        <v>377</v>
      </c>
      <c r="E10" s="19">
        <v>115</v>
      </c>
      <c r="F10" s="20">
        <v>0</v>
      </c>
      <c r="G10" s="20">
        <v>0</v>
      </c>
      <c r="H10" s="20">
        <v>82</v>
      </c>
      <c r="I10" s="20">
        <v>36</v>
      </c>
      <c r="J10" s="20">
        <v>46</v>
      </c>
      <c r="K10" s="20">
        <v>0</v>
      </c>
      <c r="L10" s="20">
        <v>0</v>
      </c>
      <c r="M10" s="19"/>
    </row>
    <row r="11" spans="1:15" s="8" customFormat="1" ht="47.25" customHeight="1" x14ac:dyDescent="0.25">
      <c r="A11" s="16">
        <v>4</v>
      </c>
      <c r="B11" s="15" t="s">
        <v>14</v>
      </c>
      <c r="C11" s="16">
        <f t="shared" si="0"/>
        <v>682</v>
      </c>
      <c r="D11" s="16">
        <f>D8+D9+D10</f>
        <v>386</v>
      </c>
      <c r="E11" s="16">
        <f t="shared" ref="E11:M11" si="1">E8+E9+E10</f>
        <v>296</v>
      </c>
      <c r="F11" s="16">
        <f t="shared" si="1"/>
        <v>0</v>
      </c>
      <c r="G11" s="16">
        <f t="shared" si="1"/>
        <v>0</v>
      </c>
      <c r="H11" s="16">
        <f>SUM(H8:H10)</f>
        <v>137</v>
      </c>
      <c r="I11" s="16">
        <f>SUM(I8:I10)</f>
        <v>91</v>
      </c>
      <c r="J11" s="16">
        <f>SUM(J8:J10)</f>
        <v>46</v>
      </c>
      <c r="K11" s="16">
        <f t="shared" si="1"/>
        <v>0</v>
      </c>
      <c r="L11" s="16">
        <f t="shared" si="1"/>
        <v>0</v>
      </c>
      <c r="M11" s="16">
        <f t="shared" si="1"/>
        <v>0</v>
      </c>
    </row>
    <row r="13" spans="1:15" x14ac:dyDescent="0.25">
      <c r="B13" s="90"/>
      <c r="C13" s="90"/>
      <c r="D13" s="90"/>
      <c r="E13" s="90"/>
      <c r="F13" s="90"/>
      <c r="G13" s="90"/>
    </row>
    <row r="14" spans="1:15" x14ac:dyDescent="0.25">
      <c r="B14" s="22"/>
      <c r="C14" s="22"/>
      <c r="D14" s="22"/>
      <c r="E14" s="22"/>
      <c r="F14" s="22"/>
      <c r="G14" s="22"/>
    </row>
    <row r="15" spans="1:15" x14ac:dyDescent="0.25">
      <c r="B15" s="22"/>
      <c r="C15" s="22"/>
      <c r="D15" s="22"/>
      <c r="E15" s="22"/>
      <c r="F15" s="22"/>
      <c r="G15" s="22"/>
    </row>
    <row r="16" spans="1:15" ht="39" customHeight="1" x14ac:dyDescent="0.25">
      <c r="B16" s="22"/>
      <c r="C16" s="22"/>
      <c r="D16" s="22"/>
      <c r="E16" s="22"/>
      <c r="F16" s="22"/>
      <c r="G16" s="22"/>
    </row>
    <row r="17" spans="2:7" x14ac:dyDescent="0.25">
      <c r="B17" s="22"/>
      <c r="C17" s="22"/>
      <c r="D17" s="22"/>
      <c r="E17" s="22"/>
      <c r="F17" s="22"/>
      <c r="G17" s="22"/>
    </row>
    <row r="18" spans="2:7" x14ac:dyDescent="0.25">
      <c r="B18" s="22"/>
      <c r="C18" s="22"/>
      <c r="D18" s="22"/>
      <c r="E18" s="22"/>
      <c r="F18" s="22"/>
      <c r="G18" s="22"/>
    </row>
  </sheetData>
  <mergeCells count="15">
    <mergeCell ref="B13:G13"/>
    <mergeCell ref="A1:D1"/>
    <mergeCell ref="K1:M1"/>
    <mergeCell ref="A2:M2"/>
    <mergeCell ref="A4:A6"/>
    <mergeCell ref="B4:B6"/>
    <mergeCell ref="C4:G4"/>
    <mergeCell ref="H4:L4"/>
    <mergeCell ref="M4:M6"/>
    <mergeCell ref="C5:C6"/>
    <mergeCell ref="D5:E5"/>
    <mergeCell ref="F5:G5"/>
    <mergeCell ref="H5:H6"/>
    <mergeCell ref="I5:J5"/>
    <mergeCell ref="K5:L5"/>
  </mergeCells>
  <pageMargins left="0.45" right="0.45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A8" sqref="A8:XFD8"/>
    </sheetView>
  </sheetViews>
  <sheetFormatPr defaultRowHeight="15" x14ac:dyDescent="0.25"/>
  <cols>
    <col min="1" max="1" width="4.7109375" customWidth="1"/>
    <col min="2" max="2" width="15.28515625" customWidth="1"/>
    <col min="3" max="18" width="7.28515625" customWidth="1"/>
  </cols>
  <sheetData>
    <row r="1" spans="1:20" ht="39" customHeight="1" x14ac:dyDescent="0.25">
      <c r="A1" s="82" t="s">
        <v>114</v>
      </c>
      <c r="B1" s="82"/>
      <c r="C1" s="82"/>
      <c r="D1" s="82"/>
      <c r="E1" s="82"/>
      <c r="F1" s="23"/>
      <c r="G1" s="23"/>
      <c r="H1" s="23"/>
      <c r="I1" s="23"/>
      <c r="J1" s="23"/>
      <c r="K1" s="23"/>
      <c r="L1" s="23"/>
      <c r="M1" s="23"/>
      <c r="Q1" s="24" t="s">
        <v>41</v>
      </c>
      <c r="R1" s="24"/>
      <c r="S1" s="25"/>
    </row>
    <row r="2" spans="1:20" ht="15.75" customHeight="1" x14ac:dyDescent="0.25">
      <c r="A2" s="23"/>
      <c r="B2" s="107"/>
      <c r="C2" s="107"/>
      <c r="D2" s="107"/>
      <c r="E2" s="23"/>
      <c r="F2" s="23"/>
      <c r="G2" s="23"/>
      <c r="H2" s="23"/>
      <c r="I2" s="23"/>
      <c r="J2" s="23"/>
      <c r="K2" s="23"/>
      <c r="L2" s="23"/>
      <c r="M2" s="23"/>
      <c r="O2" s="26"/>
      <c r="P2" s="26"/>
      <c r="Q2" s="26"/>
      <c r="R2" s="26"/>
      <c r="S2" s="26"/>
    </row>
    <row r="3" spans="1:20" ht="33.75" customHeight="1" x14ac:dyDescent="0.25">
      <c r="A3" s="108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20" ht="20.25" customHeight="1" x14ac:dyDescent="0.25">
      <c r="A4" s="110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20" s="27" customFormat="1" ht="19.5" customHeight="1" x14ac:dyDescent="0.25">
      <c r="A5" s="106" t="s">
        <v>3</v>
      </c>
      <c r="B5" s="111" t="s">
        <v>4</v>
      </c>
      <c r="C5" s="106" t="s">
        <v>43</v>
      </c>
      <c r="D5" s="106"/>
      <c r="E5" s="106"/>
      <c r="F5" s="106"/>
      <c r="G5" s="106" t="s">
        <v>44</v>
      </c>
      <c r="H5" s="106"/>
      <c r="I5" s="106" t="s">
        <v>45</v>
      </c>
      <c r="J5" s="106"/>
      <c r="K5" s="106"/>
      <c r="L5" s="106"/>
      <c r="M5" s="106"/>
      <c r="N5" s="106"/>
      <c r="O5" s="106"/>
      <c r="P5" s="106"/>
      <c r="Q5" s="106"/>
      <c r="R5" s="106"/>
    </row>
    <row r="6" spans="1:20" s="27" customFormat="1" ht="36" customHeight="1" x14ac:dyDescent="0.25">
      <c r="A6" s="106"/>
      <c r="B6" s="111"/>
      <c r="C6" s="106" t="s">
        <v>46</v>
      </c>
      <c r="D6" s="106"/>
      <c r="E6" s="106" t="s">
        <v>47</v>
      </c>
      <c r="F6" s="106"/>
      <c r="G6" s="106" t="s">
        <v>48</v>
      </c>
      <c r="H6" s="106" t="s">
        <v>49</v>
      </c>
      <c r="I6" s="106" t="s">
        <v>50</v>
      </c>
      <c r="J6" s="106"/>
      <c r="K6" s="106"/>
      <c r="L6" s="106" t="s">
        <v>51</v>
      </c>
      <c r="M6" s="106"/>
      <c r="N6" s="106"/>
      <c r="O6" s="106"/>
      <c r="P6" s="106" t="s">
        <v>52</v>
      </c>
      <c r="Q6" s="106"/>
      <c r="R6" s="106"/>
    </row>
    <row r="7" spans="1:20" s="29" customFormat="1" ht="57" x14ac:dyDescent="0.25">
      <c r="A7" s="106"/>
      <c r="B7" s="111"/>
      <c r="C7" s="28" t="s">
        <v>36</v>
      </c>
      <c r="D7" s="28" t="s">
        <v>53</v>
      </c>
      <c r="E7" s="28" t="s">
        <v>54</v>
      </c>
      <c r="F7" s="28" t="s">
        <v>55</v>
      </c>
      <c r="G7" s="106"/>
      <c r="H7" s="106"/>
      <c r="I7" s="28" t="s">
        <v>56</v>
      </c>
      <c r="J7" s="28" t="s">
        <v>57</v>
      </c>
      <c r="K7" s="28" t="s">
        <v>58</v>
      </c>
      <c r="L7" s="28" t="s">
        <v>59</v>
      </c>
      <c r="M7" s="28" t="s">
        <v>60</v>
      </c>
      <c r="N7" s="28" t="s">
        <v>61</v>
      </c>
      <c r="O7" s="28" t="s">
        <v>62</v>
      </c>
      <c r="P7" s="28" t="s">
        <v>59</v>
      </c>
      <c r="Q7" s="28" t="s">
        <v>60</v>
      </c>
      <c r="R7" s="28" t="s">
        <v>62</v>
      </c>
      <c r="T7" s="30"/>
    </row>
    <row r="8" spans="1:20" s="141" customFormat="1" x14ac:dyDescent="0.25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</row>
    <row r="9" spans="1:20" s="32" customFormat="1" ht="47.25" customHeight="1" x14ac:dyDescent="0.25">
      <c r="A9" s="18">
        <v>1</v>
      </c>
      <c r="B9" s="18" t="s">
        <v>11</v>
      </c>
      <c r="C9" s="31"/>
      <c r="D9" s="97" t="s">
        <v>63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  <c r="R9" s="31"/>
    </row>
    <row r="10" spans="1:20" s="32" customFormat="1" ht="44.25" customHeight="1" x14ac:dyDescent="0.25">
      <c r="A10" s="18">
        <v>2</v>
      </c>
      <c r="B10" s="18" t="s">
        <v>40</v>
      </c>
      <c r="C10" s="31"/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31"/>
    </row>
    <row r="11" spans="1:20" s="32" customFormat="1" ht="40.5" customHeight="1" x14ac:dyDescent="0.25">
      <c r="A11" s="18">
        <v>3</v>
      </c>
      <c r="B11" s="18" t="s">
        <v>13</v>
      </c>
      <c r="C11" s="31"/>
      <c r="D11" s="103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31"/>
    </row>
    <row r="12" spans="1:20" s="32" customFormat="1" ht="39" customHeight="1" x14ac:dyDescent="0.25">
      <c r="A12" s="18">
        <v>4</v>
      </c>
      <c r="B12" s="33" t="s">
        <v>14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</sheetData>
  <mergeCells count="17">
    <mergeCell ref="A1:E1"/>
    <mergeCell ref="B2:D2"/>
    <mergeCell ref="A3:O3"/>
    <mergeCell ref="A4:O4"/>
    <mergeCell ref="A5:A7"/>
    <mergeCell ref="B5:B7"/>
    <mergeCell ref="C5:F5"/>
    <mergeCell ref="G5:H5"/>
    <mergeCell ref="I5:R5"/>
    <mergeCell ref="C6:D6"/>
    <mergeCell ref="D9:Q11"/>
    <mergeCell ref="E6:F6"/>
    <mergeCell ref="G6:G7"/>
    <mergeCell ref="H6:H7"/>
    <mergeCell ref="I6:K6"/>
    <mergeCell ref="L6:O6"/>
    <mergeCell ref="P6:R6"/>
  </mergeCells>
  <pageMargins left="0.2" right="0.45" top="0.2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A7" sqref="A7:XFD7"/>
    </sheetView>
  </sheetViews>
  <sheetFormatPr defaultRowHeight="15" x14ac:dyDescent="0.25"/>
  <cols>
    <col min="1" max="1" width="6.5703125" customWidth="1"/>
    <col min="2" max="2" width="19.7109375" customWidth="1"/>
    <col min="3" max="16" width="7.140625" customWidth="1"/>
    <col min="17" max="17" width="15.28515625" customWidth="1"/>
    <col min="19" max="19" width="12.42578125" bestFit="1" customWidth="1"/>
  </cols>
  <sheetData>
    <row r="1" spans="1:23" s="35" customFormat="1" ht="36.75" customHeight="1" x14ac:dyDescent="0.25">
      <c r="A1" s="82" t="s">
        <v>114</v>
      </c>
      <c r="B1" s="82"/>
      <c r="C1" s="82"/>
      <c r="D1" s="82"/>
      <c r="E1" s="82"/>
      <c r="F1" s="34"/>
      <c r="G1" s="34"/>
      <c r="H1" s="34"/>
      <c r="I1" s="34"/>
      <c r="J1" s="34"/>
      <c r="K1" s="34"/>
      <c r="L1" s="34"/>
      <c r="M1" s="34"/>
      <c r="N1" s="6"/>
      <c r="O1" s="6"/>
      <c r="P1" s="123" t="s">
        <v>64</v>
      </c>
      <c r="Q1" s="123"/>
      <c r="R1" s="7"/>
      <c r="S1" s="7"/>
      <c r="T1" s="7"/>
      <c r="U1" s="7"/>
      <c r="V1" s="7"/>
      <c r="W1" s="7"/>
    </row>
    <row r="2" spans="1:23" s="35" customFormat="1" ht="13.5" customHeight="1" x14ac:dyDescent="0.25">
      <c r="A2" s="124"/>
      <c r="B2" s="124"/>
      <c r="C2" s="124"/>
      <c r="D2" s="124"/>
      <c r="E2" s="124"/>
      <c r="F2" s="34"/>
      <c r="G2" s="34"/>
      <c r="H2" s="34"/>
      <c r="I2" s="34"/>
      <c r="J2" s="34"/>
      <c r="K2" s="34"/>
      <c r="L2" s="34"/>
      <c r="M2" s="34"/>
      <c r="N2" s="26"/>
      <c r="O2" s="26"/>
      <c r="P2" s="26"/>
      <c r="Q2" s="6"/>
      <c r="R2" s="7"/>
      <c r="S2" s="7"/>
      <c r="T2" s="7"/>
      <c r="U2" s="7"/>
      <c r="V2" s="7"/>
      <c r="W2" s="7"/>
    </row>
    <row r="3" spans="1:23" s="35" customFormat="1" ht="31.5" customHeight="1" x14ac:dyDescent="0.25">
      <c r="A3" s="92" t="s">
        <v>65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7"/>
      <c r="S3" s="7"/>
      <c r="T3" s="7"/>
      <c r="U3" s="7"/>
      <c r="V3" s="7"/>
      <c r="W3" s="7"/>
    </row>
    <row r="4" spans="1:23" s="35" customFormat="1" ht="21.75" customHeight="1" x14ac:dyDescent="0.25">
      <c r="A4" s="85" t="s">
        <v>66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7"/>
      <c r="S4" s="7"/>
      <c r="T4" s="7"/>
      <c r="U4" s="7"/>
      <c r="V4" s="7"/>
      <c r="W4" s="7"/>
    </row>
    <row r="5" spans="1:23" s="35" customFormat="1" ht="19.5" customHeight="1" x14ac:dyDescent="0.25">
      <c r="A5" s="81" t="s">
        <v>3</v>
      </c>
      <c r="B5" s="79" t="s">
        <v>4</v>
      </c>
      <c r="C5" s="118" t="s">
        <v>67</v>
      </c>
      <c r="D5" s="119"/>
      <c r="E5" s="119"/>
      <c r="F5" s="119"/>
      <c r="G5" s="119"/>
      <c r="H5" s="119"/>
      <c r="I5" s="120"/>
      <c r="J5" s="118" t="s">
        <v>68</v>
      </c>
      <c r="K5" s="119"/>
      <c r="L5" s="119"/>
      <c r="M5" s="119"/>
      <c r="N5" s="119"/>
      <c r="O5" s="120"/>
      <c r="P5" s="121" t="s">
        <v>69</v>
      </c>
      <c r="Q5" s="112" t="s">
        <v>27</v>
      </c>
      <c r="R5" s="7"/>
      <c r="S5" s="7"/>
      <c r="T5" s="7"/>
      <c r="U5" s="7"/>
      <c r="V5" s="7"/>
      <c r="W5" s="7"/>
    </row>
    <row r="6" spans="1:23" s="35" customFormat="1" ht="81" customHeight="1" x14ac:dyDescent="0.25">
      <c r="A6" s="81"/>
      <c r="B6" s="80"/>
      <c r="C6" s="36" t="s">
        <v>70</v>
      </c>
      <c r="D6" s="37" t="s">
        <v>71</v>
      </c>
      <c r="E6" s="38" t="s">
        <v>72</v>
      </c>
      <c r="F6" s="38" t="s">
        <v>73</v>
      </c>
      <c r="G6" s="38" t="s">
        <v>74</v>
      </c>
      <c r="H6" s="38" t="s">
        <v>75</v>
      </c>
      <c r="I6" s="38" t="s">
        <v>76</v>
      </c>
      <c r="J6" s="39" t="s">
        <v>77</v>
      </c>
      <c r="K6" s="38" t="s">
        <v>72</v>
      </c>
      <c r="L6" s="38" t="s">
        <v>78</v>
      </c>
      <c r="M6" s="39" t="s">
        <v>74</v>
      </c>
      <c r="N6" s="39" t="s">
        <v>79</v>
      </c>
      <c r="O6" s="39" t="s">
        <v>76</v>
      </c>
      <c r="P6" s="122"/>
      <c r="Q6" s="112"/>
      <c r="R6" s="7"/>
      <c r="S6" s="7"/>
      <c r="T6" s="7"/>
      <c r="U6" s="7"/>
      <c r="V6" s="7"/>
      <c r="W6" s="7"/>
    </row>
    <row r="7" spans="1:23" s="147" customFormat="1" ht="32.25" customHeight="1" x14ac:dyDescent="0.25">
      <c r="A7" s="142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  <c r="H7" s="143">
        <v>8</v>
      </c>
      <c r="I7" s="143" t="s">
        <v>80</v>
      </c>
      <c r="J7" s="144">
        <v>10</v>
      </c>
      <c r="K7" s="142">
        <v>11</v>
      </c>
      <c r="L7" s="143">
        <v>12</v>
      </c>
      <c r="M7" s="143">
        <v>13</v>
      </c>
      <c r="N7" s="142">
        <v>14</v>
      </c>
      <c r="O7" s="142" t="s">
        <v>81</v>
      </c>
      <c r="P7" s="142">
        <v>16</v>
      </c>
      <c r="Q7" s="145">
        <v>17</v>
      </c>
      <c r="R7" s="146"/>
      <c r="S7" s="146"/>
      <c r="T7" s="146"/>
      <c r="U7" s="146"/>
      <c r="V7" s="146"/>
      <c r="W7" s="146"/>
    </row>
    <row r="8" spans="1:23" s="35" customFormat="1" ht="27.75" customHeight="1" x14ac:dyDescent="0.25">
      <c r="A8" s="113">
        <v>1</v>
      </c>
      <c r="B8" s="41" t="s">
        <v>11</v>
      </c>
      <c r="C8" s="42">
        <v>1</v>
      </c>
      <c r="D8" s="43">
        <v>1</v>
      </c>
      <c r="E8" s="42"/>
      <c r="F8" s="42"/>
      <c r="G8" s="42"/>
      <c r="H8" s="42"/>
      <c r="I8" s="42"/>
      <c r="J8" s="42">
        <v>30</v>
      </c>
      <c r="K8" s="42"/>
      <c r="L8" s="43"/>
      <c r="M8" s="43"/>
      <c r="N8" s="42"/>
      <c r="O8" s="44"/>
      <c r="P8" s="45"/>
      <c r="Q8" s="46"/>
      <c r="R8" s="7"/>
      <c r="S8" s="7"/>
      <c r="T8" s="7"/>
      <c r="U8" s="7"/>
      <c r="V8" s="7"/>
      <c r="W8" s="7"/>
    </row>
    <row r="9" spans="1:23" s="35" customFormat="1" ht="59.25" customHeight="1" x14ac:dyDescent="0.25">
      <c r="A9" s="114"/>
      <c r="B9" s="47" t="s">
        <v>82</v>
      </c>
      <c r="C9" s="48" t="s">
        <v>83</v>
      </c>
      <c r="D9" s="49" t="s">
        <v>83</v>
      </c>
      <c r="E9" s="48" t="s">
        <v>83</v>
      </c>
      <c r="F9" s="48" t="s">
        <v>83</v>
      </c>
      <c r="G9" s="48" t="s">
        <v>83</v>
      </c>
      <c r="H9" s="48" t="s">
        <v>83</v>
      </c>
      <c r="I9" s="48" t="s">
        <v>83</v>
      </c>
      <c r="J9" s="60">
        <v>5</v>
      </c>
      <c r="K9" s="50"/>
      <c r="L9" s="51"/>
      <c r="M9" s="51"/>
      <c r="N9" s="50"/>
      <c r="O9" s="50"/>
      <c r="P9" s="52"/>
      <c r="Q9" s="115" t="s">
        <v>84</v>
      </c>
      <c r="R9" s="7"/>
      <c r="S9" s="7"/>
      <c r="T9" s="7"/>
      <c r="U9" s="7"/>
      <c r="V9" s="7"/>
      <c r="W9" s="7"/>
    </row>
    <row r="10" spans="1:23" s="35" customFormat="1" ht="43.5" customHeight="1" x14ac:dyDescent="0.25">
      <c r="A10" s="113">
        <v>2</v>
      </c>
      <c r="B10" s="53" t="s">
        <v>12</v>
      </c>
      <c r="C10" s="9">
        <v>12</v>
      </c>
      <c r="D10" s="9">
        <v>12</v>
      </c>
      <c r="E10" s="9"/>
      <c r="F10" s="9"/>
      <c r="G10" s="9"/>
      <c r="H10" s="9"/>
      <c r="I10" s="54"/>
      <c r="J10" s="54">
        <v>148</v>
      </c>
      <c r="K10" s="54"/>
      <c r="L10" s="54"/>
      <c r="M10" s="54"/>
      <c r="N10" s="54"/>
      <c r="O10" s="44"/>
      <c r="P10" s="45">
        <v>1</v>
      </c>
      <c r="Q10" s="116"/>
      <c r="R10" s="7"/>
      <c r="S10" s="7"/>
      <c r="T10" s="7"/>
      <c r="U10" s="7"/>
      <c r="V10" s="7"/>
      <c r="W10" s="7"/>
    </row>
    <row r="11" spans="1:23" s="35" customFormat="1" ht="73.5" customHeight="1" x14ac:dyDescent="0.25">
      <c r="A11" s="114"/>
      <c r="B11" s="47" t="s">
        <v>85</v>
      </c>
      <c r="C11" s="48" t="s">
        <v>83</v>
      </c>
      <c r="D11" s="48" t="s">
        <v>83</v>
      </c>
      <c r="E11" s="48" t="s">
        <v>83</v>
      </c>
      <c r="F11" s="48" t="s">
        <v>83</v>
      </c>
      <c r="G11" s="48" t="s">
        <v>83</v>
      </c>
      <c r="H11" s="48" t="s">
        <v>83</v>
      </c>
      <c r="I11" s="48" t="s">
        <v>83</v>
      </c>
      <c r="J11" s="60">
        <v>15</v>
      </c>
      <c r="K11" s="50"/>
      <c r="L11" s="50"/>
      <c r="M11" s="50"/>
      <c r="N11" s="50"/>
      <c r="O11" s="50"/>
      <c r="P11" s="52"/>
      <c r="Q11" s="116"/>
      <c r="R11" s="7"/>
      <c r="S11" s="7"/>
      <c r="T11" s="7"/>
      <c r="U11" s="7"/>
      <c r="V11" s="7"/>
      <c r="W11" s="7"/>
    </row>
    <row r="12" spans="1:23" s="35" customFormat="1" ht="39" customHeight="1" x14ac:dyDescent="0.25">
      <c r="A12" s="54">
        <v>3</v>
      </c>
      <c r="B12" s="41" t="s">
        <v>86</v>
      </c>
      <c r="C12" s="54">
        <v>727</v>
      </c>
      <c r="D12" s="54">
        <v>396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42"/>
      <c r="P12" s="55"/>
      <c r="Q12" s="117"/>
      <c r="R12" s="7"/>
      <c r="S12" s="7">
        <v>3.3333333333333299E+58</v>
      </c>
      <c r="T12" s="7"/>
      <c r="U12" s="7"/>
      <c r="V12" s="7"/>
      <c r="W12" s="7"/>
    </row>
    <row r="13" spans="1:23" s="35" customFormat="1" ht="34.5" customHeight="1" x14ac:dyDescent="0.25">
      <c r="A13" s="56">
        <v>4</v>
      </c>
      <c r="B13" s="33" t="s">
        <v>14</v>
      </c>
      <c r="C13" s="36">
        <f>C8+C10+C12</f>
        <v>740</v>
      </c>
      <c r="D13" s="36">
        <f t="shared" ref="D13:Q13" si="0">D8+D10+D12</f>
        <v>409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  <c r="J13" s="36">
        <f t="shared" si="0"/>
        <v>178</v>
      </c>
      <c r="K13" s="36">
        <f t="shared" si="0"/>
        <v>0</v>
      </c>
      <c r="L13" s="36">
        <f t="shared" si="0"/>
        <v>0</v>
      </c>
      <c r="M13" s="36">
        <f t="shared" si="0"/>
        <v>0</v>
      </c>
      <c r="N13" s="36">
        <f t="shared" si="0"/>
        <v>0</v>
      </c>
      <c r="O13" s="36">
        <f t="shared" si="0"/>
        <v>0</v>
      </c>
      <c r="P13" s="36"/>
      <c r="Q13" s="36">
        <f t="shared" si="0"/>
        <v>0</v>
      </c>
      <c r="R13" s="7"/>
      <c r="S13" s="7"/>
      <c r="T13" s="7"/>
      <c r="U13" s="7"/>
      <c r="V13" s="7"/>
      <c r="W13" s="7"/>
    </row>
    <row r="14" spans="1:23" s="35" customFormat="1" x14ac:dyDescent="0.25">
      <c r="B14" s="90"/>
      <c r="C14" s="90"/>
      <c r="D14" s="90"/>
      <c r="E14" s="9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  <c r="S14" s="7"/>
      <c r="T14" s="7"/>
      <c r="U14" s="7"/>
      <c r="V14" s="7"/>
      <c r="W14" s="7"/>
    </row>
    <row r="15" spans="1:23" s="35" customFormat="1" x14ac:dyDescent="0.25">
      <c r="B15" s="57" t="s">
        <v>87</v>
      </c>
      <c r="C15" s="58"/>
      <c r="D15" s="22"/>
      <c r="E15" s="2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7"/>
      <c r="T15" s="7"/>
      <c r="U15" s="7"/>
      <c r="V15" s="7"/>
      <c r="W15" s="7"/>
    </row>
    <row r="16" spans="1:23" s="14" customFormat="1" x14ac:dyDescent="0.25">
      <c r="C16" s="58" t="s">
        <v>88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59"/>
      <c r="S16" s="59"/>
      <c r="T16" s="59">
        <v>409</v>
      </c>
      <c r="U16" s="59"/>
      <c r="V16" s="59"/>
      <c r="W16" s="59"/>
    </row>
    <row r="17" spans="3:23" s="14" customFormat="1" x14ac:dyDescent="0.25">
      <c r="C17" s="58" t="s">
        <v>89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59"/>
      <c r="S17" s="59"/>
      <c r="T17" s="59">
        <v>178</v>
      </c>
      <c r="U17" s="59"/>
      <c r="V17" s="59"/>
      <c r="W17" s="59"/>
    </row>
    <row r="18" spans="3:23" s="14" customFormat="1" x14ac:dyDescent="0.25">
      <c r="C18" s="58" t="s">
        <v>90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59"/>
      <c r="S18" s="59"/>
      <c r="T18" s="59">
        <v>682</v>
      </c>
      <c r="U18" s="59"/>
      <c r="V18" s="59"/>
      <c r="W18" s="59"/>
    </row>
    <row r="19" spans="3:23" s="14" customFormat="1" x14ac:dyDescent="0.25">
      <c r="C19" s="58" t="s">
        <v>91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59"/>
      <c r="S19" s="59"/>
      <c r="T19" s="76">
        <f>SUM(T15:T18)</f>
        <v>1269</v>
      </c>
      <c r="U19" s="59"/>
      <c r="V19" s="59"/>
      <c r="W19" s="59"/>
    </row>
    <row r="20" spans="3:23" s="14" customFormat="1" x14ac:dyDescent="0.25">
      <c r="C20" s="58" t="s">
        <v>92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59"/>
      <c r="S20" s="59"/>
      <c r="T20" s="59"/>
      <c r="U20" s="59"/>
      <c r="V20" s="59"/>
      <c r="W20" s="59"/>
    </row>
    <row r="21" spans="3:23" s="14" customFormat="1" x14ac:dyDescent="0.25">
      <c r="C21" s="58" t="s">
        <v>93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59"/>
      <c r="S21" s="59"/>
      <c r="T21" s="59"/>
      <c r="U21" s="59"/>
      <c r="V21" s="59"/>
      <c r="W21" s="59"/>
    </row>
    <row r="22" spans="3:23" s="35" customFormat="1" x14ac:dyDescent="0.25">
      <c r="C22" s="40"/>
      <c r="D22" s="6"/>
      <c r="E22"/>
      <c r="F22"/>
      <c r="G22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  <c r="S22" s="7"/>
      <c r="T22" s="7"/>
      <c r="U22" s="7"/>
      <c r="V22" s="7"/>
      <c r="W22" s="7"/>
    </row>
  </sheetData>
  <mergeCells count="15">
    <mergeCell ref="A1:E1"/>
    <mergeCell ref="P1:Q1"/>
    <mergeCell ref="A2:E2"/>
    <mergeCell ref="A3:Q3"/>
    <mergeCell ref="A4:Q4"/>
    <mergeCell ref="Q5:Q6"/>
    <mergeCell ref="A8:A9"/>
    <mergeCell ref="Q9:Q12"/>
    <mergeCell ref="A10:A11"/>
    <mergeCell ref="B14:E14"/>
    <mergeCell ref="A5:A6"/>
    <mergeCell ref="B5:B6"/>
    <mergeCell ref="C5:I5"/>
    <mergeCell ref="J5:O5"/>
    <mergeCell ref="P5:P6"/>
  </mergeCells>
  <pageMargins left="0.2" right="0.2" top="0.5" bottom="0.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A8" sqref="A8:XFD8"/>
    </sheetView>
  </sheetViews>
  <sheetFormatPr defaultRowHeight="15" x14ac:dyDescent="0.25"/>
  <cols>
    <col min="1" max="1" width="5.42578125" customWidth="1"/>
    <col min="2" max="2" width="17.5703125" customWidth="1"/>
    <col min="3" max="19" width="6.5703125" customWidth="1"/>
  </cols>
  <sheetData>
    <row r="1" spans="1:20" ht="30" customHeight="1" x14ac:dyDescent="0.25">
      <c r="A1" s="132" t="s">
        <v>115</v>
      </c>
      <c r="B1" s="132"/>
      <c r="C1" s="132"/>
      <c r="D1" s="132"/>
      <c r="E1" s="132"/>
      <c r="F1" s="61"/>
      <c r="Q1" s="83" t="s">
        <v>94</v>
      </c>
      <c r="R1" s="83"/>
      <c r="S1" s="83"/>
      <c r="T1" s="62"/>
    </row>
    <row r="2" spans="1:20" x14ac:dyDescent="0.25">
      <c r="A2" s="124"/>
      <c r="B2" s="124"/>
      <c r="C2" s="124"/>
      <c r="D2" s="124"/>
      <c r="E2" s="124"/>
      <c r="Q2" s="63"/>
      <c r="R2" s="63"/>
      <c r="S2" s="63"/>
      <c r="T2" s="63"/>
    </row>
    <row r="3" spans="1:20" ht="44.25" customHeight="1" x14ac:dyDescent="0.25">
      <c r="A3" s="92" t="s">
        <v>113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20" ht="15.75" x14ac:dyDescent="0.25">
      <c r="A4" s="3"/>
      <c r="L4" s="64"/>
      <c r="M4" s="64"/>
      <c r="N4" s="64"/>
      <c r="O4" s="64"/>
      <c r="P4" s="64"/>
      <c r="Q4" s="133"/>
      <c r="R4" s="133"/>
      <c r="S4" s="133"/>
    </row>
    <row r="5" spans="1:20" s="8" customFormat="1" ht="54.75" customHeight="1" x14ac:dyDescent="0.25">
      <c r="A5" s="128" t="s">
        <v>95</v>
      </c>
      <c r="B5" s="121" t="s">
        <v>4</v>
      </c>
      <c r="C5" s="111" t="s">
        <v>96</v>
      </c>
      <c r="D5" s="111" t="s">
        <v>97</v>
      </c>
      <c r="E5" s="111"/>
      <c r="F5" s="111"/>
      <c r="G5" s="111"/>
      <c r="H5" s="111" t="s">
        <v>98</v>
      </c>
      <c r="I5" s="111"/>
      <c r="J5" s="111"/>
      <c r="K5" s="131"/>
      <c r="L5" s="111" t="s">
        <v>99</v>
      </c>
      <c r="M5" s="111"/>
      <c r="N5" s="111"/>
      <c r="O5" s="111"/>
      <c r="P5" s="111"/>
      <c r="Q5" s="111"/>
      <c r="R5" s="111"/>
      <c r="S5" s="111"/>
    </row>
    <row r="6" spans="1:20" s="8" customFormat="1" ht="39.75" customHeight="1" x14ac:dyDescent="0.25">
      <c r="A6" s="129"/>
      <c r="B6" s="125"/>
      <c r="C6" s="111"/>
      <c r="D6" s="111" t="s">
        <v>100</v>
      </c>
      <c r="E6" s="111"/>
      <c r="F6" s="111" t="s">
        <v>101</v>
      </c>
      <c r="G6" s="111"/>
      <c r="H6" s="111" t="s">
        <v>100</v>
      </c>
      <c r="I6" s="111"/>
      <c r="J6" s="111" t="s">
        <v>101</v>
      </c>
      <c r="K6" s="131"/>
      <c r="L6" s="121" t="s">
        <v>102</v>
      </c>
      <c r="M6" s="121" t="s">
        <v>103</v>
      </c>
      <c r="N6" s="126" t="s">
        <v>104</v>
      </c>
      <c r="O6" s="127" t="s">
        <v>105</v>
      </c>
      <c r="P6" s="121" t="s">
        <v>106</v>
      </c>
      <c r="Q6" s="121" t="s">
        <v>107</v>
      </c>
      <c r="R6" s="121" t="s">
        <v>108</v>
      </c>
      <c r="S6" s="121" t="s">
        <v>109</v>
      </c>
    </row>
    <row r="7" spans="1:20" s="8" customFormat="1" ht="76.5" customHeight="1" x14ac:dyDescent="0.25">
      <c r="A7" s="130"/>
      <c r="B7" s="122"/>
      <c r="C7" s="111"/>
      <c r="D7" s="65" t="s">
        <v>110</v>
      </c>
      <c r="E7" s="65" t="s">
        <v>111</v>
      </c>
      <c r="F7" s="65" t="s">
        <v>110</v>
      </c>
      <c r="G7" s="65" t="s">
        <v>111</v>
      </c>
      <c r="H7" s="65" t="s">
        <v>110</v>
      </c>
      <c r="I7" s="65" t="s">
        <v>111</v>
      </c>
      <c r="J7" s="65" t="s">
        <v>110</v>
      </c>
      <c r="K7" s="66" t="s">
        <v>111</v>
      </c>
      <c r="L7" s="122"/>
      <c r="M7" s="122"/>
      <c r="N7" s="127"/>
      <c r="O7" s="127"/>
      <c r="P7" s="122"/>
      <c r="Q7" s="122"/>
      <c r="R7" s="122"/>
      <c r="S7" s="122"/>
    </row>
    <row r="8" spans="1:20" s="141" customFormat="1" ht="30.75" customHeight="1" x14ac:dyDescent="0.25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9">
        <v>9</v>
      </c>
      <c r="J8" s="138">
        <v>10</v>
      </c>
      <c r="K8" s="138">
        <v>11</v>
      </c>
      <c r="L8" s="140">
        <v>12</v>
      </c>
      <c r="M8" s="138">
        <v>13</v>
      </c>
      <c r="N8" s="138">
        <v>14</v>
      </c>
      <c r="O8" s="138">
        <v>15</v>
      </c>
      <c r="P8" s="140">
        <v>16</v>
      </c>
      <c r="Q8" s="140">
        <v>17</v>
      </c>
      <c r="R8" s="140">
        <v>18</v>
      </c>
      <c r="S8" s="140">
        <v>19</v>
      </c>
    </row>
    <row r="9" spans="1:20" ht="36" customHeight="1" x14ac:dyDescent="0.25">
      <c r="A9" s="18">
        <v>1</v>
      </c>
      <c r="B9" s="18" t="s">
        <v>11</v>
      </c>
      <c r="C9" s="67">
        <v>1</v>
      </c>
      <c r="D9" s="67">
        <v>0</v>
      </c>
      <c r="E9" s="67">
        <v>0</v>
      </c>
      <c r="F9" s="67">
        <v>1</v>
      </c>
      <c r="G9" s="67">
        <v>1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20" s="32" customFormat="1" ht="39.75" customHeight="1" x14ac:dyDescent="0.25">
      <c r="A10" s="18">
        <v>2</v>
      </c>
      <c r="B10" s="70" t="s">
        <v>40</v>
      </c>
      <c r="C10" s="67">
        <v>3</v>
      </c>
      <c r="D10" s="67">
        <v>0</v>
      </c>
      <c r="E10" s="67">
        <v>0</v>
      </c>
      <c r="F10" s="67">
        <v>1</v>
      </c>
      <c r="G10" s="67">
        <v>1</v>
      </c>
      <c r="H10" s="67">
        <v>2</v>
      </c>
      <c r="I10" s="67">
        <v>2</v>
      </c>
      <c r="J10" s="67">
        <v>0</v>
      </c>
      <c r="K10" s="67">
        <v>0</v>
      </c>
      <c r="L10" s="67">
        <v>0</v>
      </c>
      <c r="M10" s="67">
        <v>0</v>
      </c>
      <c r="N10" s="67">
        <v>336</v>
      </c>
      <c r="O10" s="67">
        <v>28</v>
      </c>
      <c r="P10" s="67">
        <v>0</v>
      </c>
      <c r="Q10" s="67">
        <v>0</v>
      </c>
      <c r="R10" s="67">
        <v>0</v>
      </c>
      <c r="S10" s="67">
        <v>0</v>
      </c>
    </row>
    <row r="11" spans="1:20" ht="41.25" customHeight="1" x14ac:dyDescent="0.25">
      <c r="A11" s="68">
        <v>3</v>
      </c>
      <c r="B11" s="70" t="s">
        <v>112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</row>
    <row r="12" spans="1:20" ht="35.25" customHeight="1" x14ac:dyDescent="0.25">
      <c r="A12" s="77">
        <v>4</v>
      </c>
      <c r="B12" s="71" t="s">
        <v>14</v>
      </c>
      <c r="C12" s="33">
        <f t="shared" ref="C12:S12" si="0">SUM(C9:C11)</f>
        <v>4</v>
      </c>
      <c r="D12" s="33">
        <f t="shared" si="0"/>
        <v>0</v>
      </c>
      <c r="E12" s="33">
        <f t="shared" si="0"/>
        <v>0</v>
      </c>
      <c r="F12" s="33">
        <f t="shared" si="0"/>
        <v>2</v>
      </c>
      <c r="G12" s="33">
        <f t="shared" si="0"/>
        <v>2</v>
      </c>
      <c r="H12" s="33">
        <f t="shared" si="0"/>
        <v>2</v>
      </c>
      <c r="I12" s="33">
        <f t="shared" si="0"/>
        <v>2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3">
        <f t="shared" si="0"/>
        <v>336</v>
      </c>
      <c r="O12" s="33">
        <f t="shared" si="0"/>
        <v>28</v>
      </c>
      <c r="P12" s="33">
        <f t="shared" si="0"/>
        <v>0</v>
      </c>
      <c r="Q12" s="33">
        <f t="shared" si="0"/>
        <v>0</v>
      </c>
      <c r="R12" s="33">
        <f t="shared" si="0"/>
        <v>0</v>
      </c>
      <c r="S12" s="33">
        <f t="shared" si="0"/>
        <v>0</v>
      </c>
    </row>
  </sheetData>
  <mergeCells count="23">
    <mergeCell ref="F6:G6"/>
    <mergeCell ref="H6:I6"/>
    <mergeCell ref="J6:K6"/>
    <mergeCell ref="A1:E1"/>
    <mergeCell ref="Q1:S1"/>
    <mergeCell ref="A2:E2"/>
    <mergeCell ref="A3:P3"/>
    <mergeCell ref="Q4:S4"/>
    <mergeCell ref="B5:B7"/>
    <mergeCell ref="R6:R7"/>
    <mergeCell ref="S6:S7"/>
    <mergeCell ref="L6:L7"/>
    <mergeCell ref="M6:M7"/>
    <mergeCell ref="N6:N7"/>
    <mergeCell ref="O6:O7"/>
    <mergeCell ref="P6:P7"/>
    <mergeCell ref="Q6:Q7"/>
    <mergeCell ref="A5:A7"/>
    <mergeCell ref="C5:C7"/>
    <mergeCell ref="D5:G5"/>
    <mergeCell ref="H5:K5"/>
    <mergeCell ref="L5:S5"/>
    <mergeCell ref="D6:E6"/>
  </mergeCells>
  <pageMargins left="0.2" right="0.2" top="0.5" bottom="0.2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TÔC HỨC</vt:lpstr>
      <vt:lpstr>ĐIỀU LỆ </vt:lpstr>
      <vt:lpstr>DẤU HIỆU</vt:lpstr>
      <vt:lpstr>TÀI CHÍNH</vt:lpstr>
      <vt:lpstr>KHIẾU NẠI TC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 THI TRUC LINH</cp:lastModifiedBy>
  <cp:lastPrinted>2024-12-27T07:13:27Z</cp:lastPrinted>
  <dcterms:created xsi:type="dcterms:W3CDTF">2024-11-22T08:00:21Z</dcterms:created>
  <dcterms:modified xsi:type="dcterms:W3CDTF">2024-12-27T07:16:47Z</dcterms:modified>
</cp:coreProperties>
</file>